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Z:\Student Media\"/>
    </mc:Choice>
  </mc:AlternateContent>
  <xr:revisionPtr revIDLastSave="0" documentId="13_ncr:1_{EB6B77AC-6E84-473A-B425-56384E5E773B}" xr6:coauthVersionLast="40" xr6:coauthVersionMax="40" xr10:uidLastSave="{00000000-0000-0000-0000-000000000000}"/>
  <bookViews>
    <workbookView xWindow="0" yWindow="0" windowWidth="25200" windowHeight="11175" xr2:uid="{58BC291E-A91D-4793-8332-39DC2BE0EF77}"/>
  </bookViews>
  <sheets>
    <sheet name="Article Proofing "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 i="1" l="1"/>
  <c r="C10" i="1" s="1"/>
  <c r="J30" i="1"/>
  <c r="J13" i="1"/>
  <c r="J33" i="1"/>
  <c r="J32" i="1"/>
  <c r="J31" i="1"/>
  <c r="J29" i="1"/>
  <c r="J28" i="1"/>
  <c r="J27" i="1"/>
  <c r="J24" i="1"/>
  <c r="J23" i="1"/>
  <c r="J22" i="1"/>
  <c r="J17" i="1"/>
  <c r="J19" i="1"/>
  <c r="J18" i="1"/>
  <c r="J16" i="1"/>
  <c r="B7" i="1"/>
</calcChain>
</file>

<file path=xl/sharedStrings.xml><?xml version="1.0" encoding="utf-8"?>
<sst xmlns="http://schemas.openxmlformats.org/spreadsheetml/2006/main" count="33" uniqueCount="32">
  <si>
    <t xml:space="preserve">Student Media Publishing Checklist </t>
  </si>
  <si>
    <t xml:space="preserve">Article title: </t>
  </si>
  <si>
    <t xml:space="preserve">Author: </t>
  </si>
  <si>
    <t>Proofing editor:</t>
  </si>
  <si>
    <t xml:space="preserve">Is proofing editor media law trained?: </t>
  </si>
  <si>
    <t xml:space="preserve">Format: </t>
  </si>
  <si>
    <t>Risk Rating:</t>
  </si>
  <si>
    <t xml:space="preserve">Actions: </t>
  </si>
  <si>
    <t xml:space="preserve">Are there any grammatical errors: </t>
  </si>
  <si>
    <t xml:space="preserve">Have all the sources been hyperlinked: </t>
  </si>
  <si>
    <t xml:space="preserve">Have all facts been cited to external sources: </t>
  </si>
  <si>
    <t xml:space="preserve">Do the external sources linked work: </t>
  </si>
  <si>
    <t xml:space="preserve">Editors proofing checklist: </t>
  </si>
  <si>
    <t>Are the photos orignal:</t>
  </si>
  <si>
    <t xml:space="preserve">Have photos been credited: </t>
  </si>
  <si>
    <t>Have photos been licensed for reuse:</t>
  </si>
  <si>
    <t>Does the opinion offer an unfair opinon:</t>
  </si>
  <si>
    <t xml:space="preserve">Does the article offer the right to reply: </t>
  </si>
  <si>
    <t xml:space="preserve">Does the article use defamatory language: </t>
  </si>
  <si>
    <t xml:space="preserve">Does the article make statements which cannot be backed up with facts: </t>
  </si>
  <si>
    <t xml:space="preserve">Does the article make unjustified statements: </t>
  </si>
  <si>
    <t>Are the facts used accurate:</t>
  </si>
  <si>
    <t xml:space="preserve">Has the article been written sensitively and respectfully: </t>
  </si>
  <si>
    <t xml:space="preserve">Does the article represent all of the audience:  </t>
  </si>
  <si>
    <t xml:space="preserve">Office Use Only: </t>
  </si>
  <si>
    <t>Approved (name and date):</t>
  </si>
  <si>
    <t>Proofing staff member:</t>
  </si>
  <si>
    <t>Sent back to group (date):</t>
  </si>
  <si>
    <t xml:space="preserve">Comments by staff to feedback: </t>
  </si>
  <si>
    <t xml:space="preserve">
The risk rating and actions should be followed correctly; these spreadsheets should be kept for each publication. 
If you require further guidance, please refer to the Students' Union Publishing Policy or guidance on the publishing policy. </t>
  </si>
  <si>
    <t xml:space="preserve">Staff should only sign off the article once this has all been edited and any amendments have been made. If unsure please send to David Banks. </t>
  </si>
  <si>
    <t>If the spreadsheet includes anything which indicates it is not complying with media law, or there is anything which is flagging in red, this should be edited before publication. 
Click the grey boxes to complete the spreadsheet.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</si>
</sst>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x14ac:knownFonts="1">
    <font>
      <sz val="11"/>
      <color theme="1"/>
      <name val="Calibri"/>
      <family val="2"/>
      <scheme val="minor"/>
    </font>
    <font>
      <b/>
      <sz val="14"/>
      <color theme="1"/>
      <name val="Calibri"/>
      <family val="2"/>
      <scheme val="minor"/>
    </font>
    <font>
      <sz val="14"/>
      <color theme="1"/>
      <name val="Calibri"/>
      <family val="2"/>
      <scheme val="minor"/>
    </font>
    <font>
      <i/>
      <sz val="14"/>
      <color rgb="FFFF0000"/>
      <name val="Calibri"/>
      <family val="2"/>
      <scheme val="minor"/>
    </font>
    <font>
      <sz val="14"/>
      <name val="Calibri"/>
      <family val="2"/>
      <scheme val="minor"/>
    </font>
    <font>
      <sz val="14"/>
      <color rgb="FFFF0000"/>
      <name val="Calibri"/>
      <family val="2"/>
      <scheme val="minor"/>
    </font>
    <font>
      <b/>
      <u/>
      <sz val="14"/>
      <color theme="1"/>
      <name val="Calibri"/>
      <family val="2"/>
      <scheme val="minor"/>
    </font>
    <font>
      <b/>
      <sz val="14"/>
      <color rgb="FFFF0000"/>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ck">
        <color rgb="FFFF7575"/>
      </left>
      <right/>
      <top style="thick">
        <color rgb="FFFF7575"/>
      </top>
      <bottom/>
      <diagonal/>
    </border>
    <border>
      <left/>
      <right/>
      <top style="thick">
        <color rgb="FFFF7575"/>
      </top>
      <bottom/>
      <diagonal/>
    </border>
    <border>
      <left/>
      <right style="thick">
        <color rgb="FFFF7575"/>
      </right>
      <top style="thick">
        <color rgb="FFFF7575"/>
      </top>
      <bottom/>
      <diagonal/>
    </border>
    <border>
      <left style="thick">
        <color rgb="FFFF7575"/>
      </left>
      <right/>
      <top/>
      <bottom/>
      <diagonal/>
    </border>
    <border>
      <left/>
      <right style="thick">
        <color rgb="FFFF7575"/>
      </right>
      <top/>
      <bottom/>
      <diagonal/>
    </border>
    <border>
      <left style="thick">
        <color rgb="FFFF7575"/>
      </left>
      <right/>
      <top/>
      <bottom style="thick">
        <color rgb="FFFF7575"/>
      </bottom>
      <diagonal/>
    </border>
    <border>
      <left/>
      <right/>
      <top/>
      <bottom style="thick">
        <color rgb="FFFF7575"/>
      </bottom>
      <diagonal/>
    </border>
    <border>
      <left/>
      <right style="thick">
        <color rgb="FFFF7575"/>
      </right>
      <top/>
      <bottom style="thick">
        <color rgb="FFFF7575"/>
      </bottom>
      <diagonal/>
    </border>
  </borders>
  <cellStyleXfs count="1">
    <xf numFmtId="0" fontId="0" fillId="0" borderId="0"/>
  </cellStyleXfs>
  <cellXfs count="59">
    <xf numFmtId="0" fontId="0" fillId="0" borderId="0" xfId="0"/>
    <xf numFmtId="0" fontId="1" fillId="0" borderId="0" xfId="0" applyFont="1"/>
    <xf numFmtId="0" fontId="2" fillId="0" borderId="0" xfId="0" applyFont="1"/>
    <xf numFmtId="0" fontId="6" fillId="0" borderId="0" xfId="0" applyFont="1"/>
    <xf numFmtId="0" fontId="2" fillId="2" borderId="1" xfId="0" applyFont="1" applyFill="1" applyBorder="1"/>
    <xf numFmtId="0" fontId="3" fillId="0" borderId="1" xfId="0" applyFont="1" applyBorder="1" applyAlignment="1">
      <alignment horizontal="left"/>
    </xf>
    <xf numFmtId="0" fontId="3" fillId="0" borderId="8" xfId="0" applyFont="1" applyBorder="1" applyAlignment="1">
      <alignment horizontal="left"/>
    </xf>
    <xf numFmtId="0" fontId="3" fillId="0" borderId="9" xfId="0" applyFont="1" applyBorder="1" applyAlignment="1">
      <alignment horizontal="left"/>
    </xf>
    <xf numFmtId="0" fontId="3" fillId="0" borderId="10" xfId="0" applyFont="1" applyBorder="1" applyAlignment="1">
      <alignment horizontal="left"/>
    </xf>
    <xf numFmtId="0" fontId="3" fillId="0" borderId="5" xfId="0" applyFont="1" applyBorder="1" applyAlignment="1">
      <alignment horizontal="left"/>
    </xf>
    <xf numFmtId="0" fontId="3" fillId="0" borderId="6" xfId="0" applyFont="1" applyBorder="1" applyAlignment="1">
      <alignment horizontal="left"/>
    </xf>
    <xf numFmtId="0" fontId="3" fillId="0" borderId="7" xfId="0" applyFont="1" applyBorder="1" applyAlignment="1">
      <alignment horizontal="left"/>
    </xf>
    <xf numFmtId="0" fontId="1" fillId="3" borderId="14" xfId="0" applyFont="1" applyFill="1" applyBorder="1" applyAlignment="1"/>
    <xf numFmtId="0" fontId="1" fillId="3" borderId="11" xfId="0" applyFont="1" applyFill="1" applyBorder="1" applyAlignment="1"/>
    <xf numFmtId="0" fontId="1" fillId="3" borderId="4" xfId="0" applyFont="1" applyFill="1" applyBorder="1" applyAlignment="1"/>
    <xf numFmtId="0" fontId="5" fillId="0" borderId="0" xfId="0" applyFont="1" applyAlignment="1"/>
    <xf numFmtId="0" fontId="1" fillId="0" borderId="1" xfId="0" applyFont="1" applyBorder="1"/>
    <xf numFmtId="0" fontId="7" fillId="0" borderId="0" xfId="0" applyFont="1"/>
    <xf numFmtId="0" fontId="7" fillId="3" borderId="14" xfId="0" applyFont="1" applyFill="1" applyBorder="1" applyAlignment="1"/>
    <xf numFmtId="0" fontId="7" fillId="3" borderId="11" xfId="0" applyFont="1" applyFill="1" applyBorder="1" applyAlignment="1"/>
    <xf numFmtId="0" fontId="7" fillId="3" borderId="4" xfId="0" applyFont="1" applyFill="1" applyBorder="1" applyAlignment="1"/>
    <xf numFmtId="0" fontId="7" fillId="0" borderId="1" xfId="0" applyFont="1" applyBorder="1"/>
    <xf numFmtId="0" fontId="7" fillId="0" borderId="16"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0"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2" xfId="0" applyFont="1" applyBorder="1" applyAlignment="1">
      <alignment horizontal="center" vertical="center" wrapText="1"/>
    </xf>
    <xf numFmtId="0" fontId="7" fillId="0" borderId="23" xfId="0" applyFont="1" applyBorder="1" applyAlignment="1">
      <alignment horizontal="center" vertical="center" wrapText="1"/>
    </xf>
    <xf numFmtId="0" fontId="5" fillId="3" borderId="1" xfId="0" applyFont="1" applyFill="1" applyBorder="1" applyAlignment="1">
      <alignment horizontal="center"/>
    </xf>
    <xf numFmtId="0" fontId="1" fillId="0" borderId="1" xfId="0" applyFont="1" applyBorder="1" applyAlignment="1">
      <alignment horizontal="left"/>
    </xf>
    <xf numFmtId="0" fontId="1" fillId="3" borderId="1" xfId="0" applyFont="1" applyFill="1" applyBorder="1" applyAlignment="1">
      <alignment horizontal="center"/>
    </xf>
    <xf numFmtId="0" fontId="1" fillId="3" borderId="14" xfId="0" applyFont="1" applyFill="1" applyBorder="1" applyAlignment="1">
      <alignment horizontal="center"/>
    </xf>
    <xf numFmtId="0" fontId="1" fillId="3" borderId="11" xfId="0" applyFont="1" applyFill="1" applyBorder="1" applyAlignment="1">
      <alignment horizontal="center"/>
    </xf>
    <xf numFmtId="0" fontId="1" fillId="3" borderId="4" xfId="0" applyFont="1" applyFill="1" applyBorder="1" applyAlignment="1">
      <alignment horizontal="center"/>
    </xf>
    <xf numFmtId="0" fontId="2" fillId="3" borderId="1" xfId="0" applyFont="1" applyFill="1" applyBorder="1" applyAlignment="1">
      <alignment horizontal="center"/>
    </xf>
    <xf numFmtId="0" fontId="2" fillId="0" borderId="15" xfId="0" applyFont="1" applyBorder="1" applyAlignment="1">
      <alignment horizontal="left"/>
    </xf>
    <xf numFmtId="0" fontId="2" fillId="0" borderId="3" xfId="0" applyFont="1" applyBorder="1" applyAlignment="1">
      <alignment horizontal="left"/>
    </xf>
    <xf numFmtId="0" fontId="2" fillId="0" borderId="5" xfId="0" applyFont="1" applyBorder="1" applyAlignment="1">
      <alignment horizontal="left"/>
    </xf>
    <xf numFmtId="0" fontId="2" fillId="0" borderId="13" xfId="0" applyFont="1" applyBorder="1" applyAlignment="1">
      <alignment horizontal="left"/>
    </xf>
    <xf numFmtId="0" fontId="2" fillId="0" borderId="0" xfId="0" applyFont="1" applyBorder="1" applyAlignment="1">
      <alignment horizontal="left"/>
    </xf>
    <xf numFmtId="0" fontId="2" fillId="0" borderId="6" xfId="0" applyFont="1" applyBorder="1" applyAlignment="1">
      <alignment horizontal="left"/>
    </xf>
    <xf numFmtId="0" fontId="2" fillId="0" borderId="12" xfId="0" applyFont="1" applyBorder="1" applyAlignment="1">
      <alignment horizontal="left"/>
    </xf>
    <xf numFmtId="0" fontId="2" fillId="0" borderId="2" xfId="0" applyFont="1" applyBorder="1" applyAlignment="1">
      <alignment horizontal="left"/>
    </xf>
    <xf numFmtId="0" fontId="2" fillId="0" borderId="7" xfId="0" applyFont="1" applyBorder="1" applyAlignment="1">
      <alignment horizontal="left"/>
    </xf>
    <xf numFmtId="0" fontId="3" fillId="0" borderId="0" xfId="0" applyFont="1" applyAlignment="1">
      <alignment horizontal="left"/>
    </xf>
    <xf numFmtId="0" fontId="2" fillId="0" borderId="1" xfId="0" applyFont="1" applyBorder="1" applyAlignment="1">
      <alignment horizontal="left"/>
    </xf>
    <xf numFmtId="0" fontId="4" fillId="3" borderId="1" xfId="0" applyFont="1" applyFill="1" applyBorder="1" applyAlignment="1">
      <alignment horizontal="center"/>
    </xf>
    <xf numFmtId="0" fontId="2" fillId="0" borderId="0" xfId="0" applyFont="1" applyAlignment="1">
      <alignment horizontal="center"/>
    </xf>
    <xf numFmtId="0" fontId="3" fillId="0" borderId="0" xfId="0" applyFont="1" applyBorder="1" applyAlignment="1">
      <alignment horizontal="center"/>
    </xf>
    <xf numFmtId="0" fontId="7" fillId="3" borderId="1" xfId="0" applyFont="1" applyFill="1" applyBorder="1" applyAlignment="1">
      <alignment horizontal="left" vertical="top"/>
    </xf>
    <xf numFmtId="0" fontId="7" fillId="0" borderId="1" xfId="0" applyFont="1" applyBorder="1" applyAlignment="1">
      <alignment horizontal="left"/>
    </xf>
    <xf numFmtId="0" fontId="7" fillId="3" borderId="1" xfId="0" applyFont="1" applyFill="1" applyBorder="1" applyAlignment="1">
      <alignment horizontal="center"/>
    </xf>
    <xf numFmtId="0" fontId="7" fillId="3" borderId="14" xfId="0" applyFont="1" applyFill="1" applyBorder="1" applyAlignment="1">
      <alignment horizontal="center"/>
    </xf>
    <xf numFmtId="0" fontId="7" fillId="3" borderId="11" xfId="0" applyFont="1" applyFill="1" applyBorder="1" applyAlignment="1">
      <alignment horizontal="center"/>
    </xf>
    <xf numFmtId="0" fontId="7" fillId="3" borderId="4" xfId="0" applyFont="1" applyFill="1" applyBorder="1" applyAlignment="1">
      <alignment horizontal="center"/>
    </xf>
    <xf numFmtId="0" fontId="2" fillId="2" borderId="4" xfId="0" applyFont="1" applyFill="1" applyBorder="1"/>
  </cellXfs>
  <cellStyles count="1">
    <cellStyle name="Normal" xfId="0" builtinId="0"/>
  </cellStyles>
  <dxfs count="6">
    <dxf>
      <fill>
        <patternFill>
          <bgColor rgb="FFFF5B5B"/>
        </patternFill>
      </fill>
    </dxf>
    <dxf>
      <fill>
        <patternFill>
          <bgColor theme="7" tint="0.39994506668294322"/>
        </patternFill>
      </fill>
    </dxf>
    <dxf>
      <fill>
        <patternFill>
          <bgColor rgb="FFB8E08C"/>
        </patternFill>
      </fill>
    </dxf>
    <dxf>
      <fill>
        <patternFill>
          <bgColor rgb="FFFF5B5B"/>
        </patternFill>
      </fill>
    </dxf>
    <dxf>
      <fill>
        <patternFill>
          <bgColor theme="7" tint="0.39994506668294322"/>
        </patternFill>
      </fill>
    </dxf>
    <dxf>
      <fill>
        <patternFill>
          <bgColor rgb="FFB8E08C"/>
        </patternFill>
      </fill>
    </dxf>
  </dxfs>
  <tableStyles count="0" defaultTableStyle="TableStyleMedium2" defaultPivotStyle="PivotStyleLight16"/>
  <colors>
    <mruColors>
      <color rgb="FFBCE292"/>
      <color rgb="FFFF9F9F"/>
      <color rgb="FFFF75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4ED26D-69D6-4224-BE92-50063F9631C4}">
  <dimension ref="B1:S48"/>
  <sheetViews>
    <sheetView showGridLines="0" tabSelected="1" zoomScale="70" zoomScaleNormal="70" workbookViewId="0">
      <selection activeCell="P26" sqref="P26"/>
    </sheetView>
  </sheetViews>
  <sheetFormatPr defaultColWidth="9.140625" defaultRowHeight="18.75" x14ac:dyDescent="0.3"/>
  <cols>
    <col min="1" max="1" width="9.140625" style="2"/>
    <col min="2" max="2" width="49.140625" style="2" customWidth="1"/>
    <col min="3" max="7" width="9.140625" style="2"/>
    <col min="8" max="8" width="3.140625" style="2" customWidth="1"/>
    <col min="9" max="9" width="20" style="2" customWidth="1"/>
    <col min="10" max="10" width="100.28515625" style="2" customWidth="1"/>
    <col min="11" max="16384" width="9.140625" style="2"/>
  </cols>
  <sheetData>
    <row r="1" spans="2:19" x14ac:dyDescent="0.3">
      <c r="B1" s="1" t="s">
        <v>0</v>
      </c>
    </row>
    <row r="2" spans="2:19" ht="19.5" thickBot="1" x14ac:dyDescent="0.35"/>
    <row r="3" spans="2:19" ht="19.5" thickTop="1" x14ac:dyDescent="0.3">
      <c r="B3" s="32" t="s">
        <v>1</v>
      </c>
      <c r="C3" s="32"/>
      <c r="D3" s="33"/>
      <c r="E3" s="33"/>
      <c r="F3" s="33"/>
      <c r="G3" s="33"/>
      <c r="H3" s="33"/>
      <c r="I3" s="33"/>
      <c r="J3" s="33"/>
      <c r="M3" s="22" t="s">
        <v>29</v>
      </c>
      <c r="N3" s="23"/>
      <c r="O3" s="23"/>
      <c r="P3" s="23"/>
      <c r="Q3" s="23"/>
      <c r="R3" s="23"/>
      <c r="S3" s="24"/>
    </row>
    <row r="4" spans="2:19" x14ac:dyDescent="0.3">
      <c r="B4" s="32" t="s">
        <v>2</v>
      </c>
      <c r="C4" s="32"/>
      <c r="D4" s="12"/>
      <c r="E4" s="13"/>
      <c r="F4" s="13"/>
      <c r="G4" s="13"/>
      <c r="H4" s="13"/>
      <c r="I4" s="13"/>
      <c r="J4" s="14"/>
      <c r="M4" s="25"/>
      <c r="N4" s="26"/>
      <c r="O4" s="26"/>
      <c r="P4" s="26"/>
      <c r="Q4" s="26"/>
      <c r="R4" s="26"/>
      <c r="S4" s="27"/>
    </row>
    <row r="5" spans="2:19" x14ac:dyDescent="0.3">
      <c r="B5" s="32" t="s">
        <v>3</v>
      </c>
      <c r="C5" s="32"/>
      <c r="D5" s="34"/>
      <c r="E5" s="35"/>
      <c r="F5" s="35"/>
      <c r="G5" s="35"/>
      <c r="H5" s="35"/>
      <c r="I5" s="35"/>
      <c r="J5" s="36"/>
      <c r="M5" s="25"/>
      <c r="N5" s="26"/>
      <c r="O5" s="26"/>
      <c r="P5" s="26"/>
      <c r="Q5" s="26"/>
      <c r="R5" s="26"/>
      <c r="S5" s="27"/>
    </row>
    <row r="6" spans="2:19" x14ac:dyDescent="0.3">
      <c r="B6" s="32" t="s">
        <v>4</v>
      </c>
      <c r="C6" s="32"/>
      <c r="D6" s="32"/>
      <c r="E6" s="32"/>
      <c r="F6" s="37"/>
      <c r="G6" s="37"/>
      <c r="H6" s="37"/>
      <c r="I6" s="37"/>
      <c r="J6" s="37"/>
      <c r="M6" s="25"/>
      <c r="N6" s="26"/>
      <c r="O6" s="26"/>
      <c r="P6" s="26"/>
      <c r="Q6" s="26"/>
      <c r="R6" s="26"/>
      <c r="S6" s="27"/>
    </row>
    <row r="7" spans="2:19" x14ac:dyDescent="0.3">
      <c r="B7" s="47" t="str">
        <f>IF(F6="","",IF(F6="Yes","Editor can approve and publish content, if it meets all criteria in checklist",IF(F6="No","Review and send this checklist, along with the article, to suactivitiesteam@city.ac.uk for approval before publishing",)))</f>
        <v/>
      </c>
      <c r="C7" s="47"/>
      <c r="D7" s="47"/>
      <c r="E7" s="47"/>
      <c r="F7" s="47"/>
      <c r="G7" s="47"/>
      <c r="H7" s="47"/>
      <c r="I7" s="47"/>
      <c r="J7" s="47"/>
      <c r="K7" s="47"/>
      <c r="L7" s="47"/>
      <c r="M7" s="25"/>
      <c r="N7" s="26"/>
      <c r="O7" s="26"/>
      <c r="P7" s="26"/>
      <c r="Q7" s="26"/>
      <c r="R7" s="26"/>
      <c r="S7" s="27"/>
    </row>
    <row r="8" spans="2:19" x14ac:dyDescent="0.3">
      <c r="B8" s="16" t="s">
        <v>5</v>
      </c>
      <c r="C8" s="49"/>
      <c r="D8" s="49"/>
      <c r="E8" s="49"/>
      <c r="F8" s="49"/>
      <c r="G8" s="49"/>
      <c r="H8" s="49"/>
      <c r="I8" s="49"/>
      <c r="J8" s="49"/>
      <c r="M8" s="25"/>
      <c r="N8" s="26"/>
      <c r="O8" s="26"/>
      <c r="P8" s="26"/>
      <c r="Q8" s="26"/>
      <c r="R8" s="26"/>
      <c r="S8" s="27"/>
    </row>
    <row r="9" spans="2:19" x14ac:dyDescent="0.3">
      <c r="B9" s="16" t="s">
        <v>6</v>
      </c>
      <c r="C9" s="49" t="str">
        <f>IF(C8="Events","Low",IF(C8="Factual","Low",IF(C8="History","Low",IF(C8="Comment","Medium",IF(C8="Opinon","Medium",IF(C8="Political","Medium",IF(C8="Investigative","Medium",IF(C8="Satirical","Medium",IF(C8="Review","Medium",IF(C8="Election","High",IF(C8="Other","High",IF(C8="Comedy","Medium",IF(C8="","")))))))))))))</f>
        <v/>
      </c>
      <c r="D9" s="49"/>
      <c r="E9" s="49"/>
      <c r="F9" s="49"/>
      <c r="G9" s="49"/>
      <c r="H9" s="49"/>
      <c r="I9" s="49"/>
      <c r="J9" s="49"/>
      <c r="M9" s="25"/>
      <c r="N9" s="26"/>
      <c r="O9" s="26"/>
      <c r="P9" s="26"/>
      <c r="Q9" s="26"/>
      <c r="R9" s="26"/>
      <c r="S9" s="27"/>
    </row>
    <row r="10" spans="2:19" ht="19.5" thickBot="1" x14ac:dyDescent="0.35">
      <c r="B10" s="16" t="s">
        <v>7</v>
      </c>
      <c r="C10" s="31" t="str">
        <f>IF(C9="low","Editor's discretion for approval",IF(C9="Medium","If includes highlighted content*, forward to suactivitivesteam@city.ac.uk for review (*See Guidance Doc)",IF(C9="High","Review and send comment to suactivitiesteam@city.ac.uk for approval",IF(C9="",""))))</f>
        <v/>
      </c>
      <c r="D10" s="31"/>
      <c r="E10" s="31"/>
      <c r="F10" s="31"/>
      <c r="G10" s="31"/>
      <c r="H10" s="31"/>
      <c r="I10" s="31"/>
      <c r="J10" s="31"/>
      <c r="K10" s="15"/>
      <c r="L10" s="15"/>
      <c r="M10" s="28"/>
      <c r="N10" s="29"/>
      <c r="O10" s="29"/>
      <c r="P10" s="29"/>
      <c r="Q10" s="29"/>
      <c r="R10" s="29"/>
      <c r="S10" s="30"/>
    </row>
    <row r="11" spans="2:19" ht="19.5" thickTop="1" x14ac:dyDescent="0.3">
      <c r="B11" s="50"/>
      <c r="C11" s="50"/>
      <c r="D11" s="50"/>
      <c r="E11" s="50"/>
      <c r="F11" s="50"/>
      <c r="G11" s="50"/>
      <c r="H11" s="50"/>
      <c r="I11" s="50"/>
      <c r="J11" s="50"/>
    </row>
    <row r="12" spans="2:19" ht="19.5" thickBot="1" x14ac:dyDescent="0.35">
      <c r="B12" s="3" t="s">
        <v>12</v>
      </c>
    </row>
    <row r="13" spans="2:19" ht="19.5" thickTop="1" x14ac:dyDescent="0.3">
      <c r="B13" s="48" t="s">
        <v>8</v>
      </c>
      <c r="C13" s="48"/>
      <c r="D13" s="48"/>
      <c r="E13" s="48"/>
      <c r="F13" s="48"/>
      <c r="G13" s="48"/>
      <c r="H13" s="48"/>
      <c r="I13" s="4"/>
      <c r="J13" s="5" t="str">
        <f>IF(I13="","",IF(I13="Yes","Send back to author to alter grammar before publishing",IF(I13="No","",)))</f>
        <v/>
      </c>
      <c r="M13" s="22" t="s">
        <v>31</v>
      </c>
      <c r="N13" s="23"/>
      <c r="O13" s="23"/>
      <c r="P13" s="23"/>
      <c r="Q13" s="23"/>
      <c r="R13" s="23"/>
      <c r="S13" s="24"/>
    </row>
    <row r="14" spans="2:19" x14ac:dyDescent="0.3">
      <c r="B14" s="51"/>
      <c r="C14" s="51"/>
      <c r="D14" s="51"/>
      <c r="E14" s="51"/>
      <c r="F14" s="51"/>
      <c r="G14" s="51"/>
      <c r="H14" s="51"/>
      <c r="I14" s="51"/>
      <c r="J14" s="51"/>
      <c r="M14" s="25"/>
      <c r="N14" s="26"/>
      <c r="O14" s="26"/>
      <c r="P14" s="26"/>
      <c r="Q14" s="26"/>
      <c r="R14" s="26"/>
      <c r="S14" s="27"/>
    </row>
    <row r="15" spans="2:19" x14ac:dyDescent="0.3">
      <c r="B15" s="51"/>
      <c r="C15" s="51"/>
      <c r="D15" s="51"/>
      <c r="E15" s="51"/>
      <c r="F15" s="51"/>
      <c r="G15" s="51"/>
      <c r="H15" s="51"/>
      <c r="I15" s="51"/>
      <c r="J15" s="51"/>
      <c r="M15" s="25"/>
      <c r="N15" s="26"/>
      <c r="O15" s="26"/>
      <c r="P15" s="26"/>
      <c r="Q15" s="26"/>
      <c r="R15" s="26"/>
      <c r="S15" s="27"/>
    </row>
    <row r="16" spans="2:19" x14ac:dyDescent="0.3">
      <c r="B16" s="38" t="s">
        <v>9</v>
      </c>
      <c r="C16" s="39"/>
      <c r="D16" s="39"/>
      <c r="E16" s="39"/>
      <c r="F16" s="39"/>
      <c r="G16" s="39"/>
      <c r="H16" s="39"/>
      <c r="I16" s="4"/>
      <c r="J16" s="6" t="str">
        <f>IF(I16="","",IF(I16="Yes","",IF(I16="No","Author must add hyperlinks and then send back for proofing",)))</f>
        <v/>
      </c>
      <c r="M16" s="25"/>
      <c r="N16" s="26"/>
      <c r="O16" s="26"/>
      <c r="P16" s="26"/>
      <c r="Q16" s="26"/>
      <c r="R16" s="26"/>
      <c r="S16" s="27"/>
    </row>
    <row r="17" spans="2:19" x14ac:dyDescent="0.3">
      <c r="B17" s="41" t="s">
        <v>21</v>
      </c>
      <c r="C17" s="42"/>
      <c r="D17" s="42"/>
      <c r="E17" s="42"/>
      <c r="F17" s="42"/>
      <c r="G17" s="42"/>
      <c r="H17" s="42"/>
      <c r="I17" s="4"/>
      <c r="J17" s="7" t="str">
        <f>IF(I17="","",IF(I17="Yes","",IF(I17="No","Author must check the facts and then send back for proofing",)))</f>
        <v/>
      </c>
      <c r="M17" s="25"/>
      <c r="N17" s="26"/>
      <c r="O17" s="26"/>
      <c r="P17" s="26"/>
      <c r="Q17" s="26"/>
      <c r="R17" s="26"/>
      <c r="S17" s="27"/>
    </row>
    <row r="18" spans="2:19" x14ac:dyDescent="0.3">
      <c r="B18" s="41" t="s">
        <v>10</v>
      </c>
      <c r="C18" s="42"/>
      <c r="D18" s="42"/>
      <c r="E18" s="42"/>
      <c r="F18" s="42"/>
      <c r="G18" s="42"/>
      <c r="H18" s="42"/>
      <c r="I18" s="4"/>
      <c r="J18" s="7" t="str">
        <f t="shared" ref="J18" si="0">IF(I18="","",IF(I18="Yes","",IF(I18="No","Author must add hyperlinks and then send back for proofing",)))</f>
        <v/>
      </c>
      <c r="M18" s="25"/>
      <c r="N18" s="26"/>
      <c r="O18" s="26"/>
      <c r="P18" s="26"/>
      <c r="Q18" s="26"/>
      <c r="R18" s="26"/>
      <c r="S18" s="27"/>
    </row>
    <row r="19" spans="2:19" ht="19.5" thickBot="1" x14ac:dyDescent="0.35">
      <c r="B19" s="44" t="s">
        <v>11</v>
      </c>
      <c r="C19" s="45"/>
      <c r="D19" s="45"/>
      <c r="E19" s="45"/>
      <c r="F19" s="45"/>
      <c r="G19" s="45"/>
      <c r="H19" s="46"/>
      <c r="I19" s="58"/>
      <c r="J19" s="8" t="str">
        <f>IF(I19="","",IF(I19="Yes","",IF(I19="No","Author must review hyperlinks and then send back for proofing",)))</f>
        <v/>
      </c>
      <c r="M19" s="28"/>
      <c r="N19" s="29"/>
      <c r="O19" s="29"/>
      <c r="P19" s="29"/>
      <c r="Q19" s="29"/>
      <c r="R19" s="29"/>
      <c r="S19" s="30"/>
    </row>
    <row r="20" spans="2:19" ht="19.5" thickTop="1" x14ac:dyDescent="0.3">
      <c r="B20" s="50"/>
      <c r="C20" s="50"/>
      <c r="D20" s="50"/>
      <c r="E20" s="50"/>
      <c r="F20" s="50"/>
      <c r="G20" s="50"/>
      <c r="H20" s="50"/>
      <c r="I20" s="50"/>
      <c r="J20" s="50"/>
    </row>
    <row r="21" spans="2:19" x14ac:dyDescent="0.3">
      <c r="B21" s="50"/>
      <c r="C21" s="50"/>
      <c r="D21" s="50"/>
      <c r="E21" s="50"/>
      <c r="F21" s="50"/>
      <c r="G21" s="50"/>
      <c r="H21" s="50"/>
      <c r="I21" s="50"/>
      <c r="J21" s="50"/>
    </row>
    <row r="22" spans="2:19" x14ac:dyDescent="0.3">
      <c r="B22" s="38" t="s">
        <v>13</v>
      </c>
      <c r="C22" s="39"/>
      <c r="D22" s="39"/>
      <c r="E22" s="39"/>
      <c r="F22" s="39"/>
      <c r="G22" s="39"/>
      <c r="H22" s="40"/>
      <c r="I22" s="4"/>
      <c r="J22" s="9" t="str">
        <f>IF(I22="","",IF(I22="Yes","",IF(I22="No","Check for credits",)))</f>
        <v/>
      </c>
    </row>
    <row r="23" spans="2:19" x14ac:dyDescent="0.3">
      <c r="B23" s="41" t="s">
        <v>15</v>
      </c>
      <c r="C23" s="42"/>
      <c r="D23" s="42"/>
      <c r="E23" s="42"/>
      <c r="F23" s="42"/>
      <c r="G23" s="42"/>
      <c r="H23" s="43"/>
      <c r="I23" s="4"/>
      <c r="J23" s="10" t="str">
        <f>IF(I23="","",IF(I23="Yes","",IF(I23="No","Review photo use to ensure correct licenses are there",)))</f>
        <v/>
      </c>
    </row>
    <row r="24" spans="2:19" x14ac:dyDescent="0.3">
      <c r="B24" s="44" t="s">
        <v>14</v>
      </c>
      <c r="C24" s="45"/>
      <c r="D24" s="45"/>
      <c r="E24" s="45"/>
      <c r="F24" s="45"/>
      <c r="G24" s="45"/>
      <c r="H24" s="46"/>
      <c r="I24" s="4"/>
      <c r="J24" s="11" t="str">
        <f>IF(I24="","",IF(I24="Yes","",IF(I24="No","Add credits and send for further proofing",)))</f>
        <v/>
      </c>
    </row>
    <row r="25" spans="2:19" x14ac:dyDescent="0.3">
      <c r="B25" s="50"/>
      <c r="C25" s="50"/>
      <c r="D25" s="50"/>
      <c r="E25" s="50"/>
      <c r="F25" s="50"/>
      <c r="G25" s="50"/>
      <c r="H25" s="50"/>
      <c r="I25" s="50"/>
      <c r="J25" s="50"/>
    </row>
    <row r="26" spans="2:19" x14ac:dyDescent="0.3">
      <c r="B26" s="50"/>
      <c r="C26" s="50"/>
      <c r="D26" s="50"/>
      <c r="E26" s="50"/>
      <c r="F26" s="50"/>
      <c r="G26" s="50"/>
      <c r="H26" s="50"/>
      <c r="I26" s="50"/>
      <c r="J26" s="50"/>
    </row>
    <row r="27" spans="2:19" x14ac:dyDescent="0.3">
      <c r="B27" s="38" t="s">
        <v>16</v>
      </c>
      <c r="C27" s="39"/>
      <c r="D27" s="39"/>
      <c r="E27" s="39"/>
      <c r="F27" s="39"/>
      <c r="G27" s="39"/>
      <c r="H27" s="40"/>
      <c r="I27" s="4"/>
      <c r="J27" s="6" t="str">
        <f>IF(I27="","",IF(I27="Yes","",IF(I27="No","",IF(I27="Unsure","Send to suactivitiesteam@city.ac.uk for further information"))))</f>
        <v/>
      </c>
    </row>
    <row r="28" spans="2:19" x14ac:dyDescent="0.3">
      <c r="B28" s="41" t="s">
        <v>17</v>
      </c>
      <c r="C28" s="42"/>
      <c r="D28" s="42"/>
      <c r="E28" s="42"/>
      <c r="F28" s="42"/>
      <c r="G28" s="42"/>
      <c r="H28" s="43"/>
      <c r="I28" s="4"/>
      <c r="J28" s="7" t="str">
        <f>IF(I28="","",IF(I28="Yes","",IF(I28="No","Author must offer right to reply with reasonable time limit then return for further proofing",IF(I28="Unsure","Send to suactivitiesteam@city.ac.uk for further information"))))</f>
        <v/>
      </c>
    </row>
    <row r="29" spans="2:19" x14ac:dyDescent="0.3">
      <c r="B29" s="41" t="s">
        <v>18</v>
      </c>
      <c r="C29" s="42"/>
      <c r="D29" s="42"/>
      <c r="E29" s="42"/>
      <c r="F29" s="42"/>
      <c r="G29" s="42"/>
      <c r="H29" s="43"/>
      <c r="I29" s="4"/>
      <c r="J29" s="7" t="str">
        <f>IF(I29="","",IF(I29="Yes","Language must be changed and sent to suactivitiesteam@city.ac.uk for a review",IF(I29="No","",IF(I29="Unsure","Send to suactivitiesteam@city.ac.uk for further information"))))</f>
        <v/>
      </c>
    </row>
    <row r="30" spans="2:19" x14ac:dyDescent="0.3">
      <c r="B30" s="41" t="s">
        <v>19</v>
      </c>
      <c r="C30" s="42"/>
      <c r="D30" s="42"/>
      <c r="E30" s="42"/>
      <c r="F30" s="42"/>
      <c r="G30" s="42"/>
      <c r="H30" s="43"/>
      <c r="I30" s="4"/>
      <c r="J30" s="7" t="str">
        <f>IF(I30="","",IF(I30="Yes","Language must be changed and sent to suactivitiesteam@city.ac.uk for a review",IF(I30="No","",IF(I30="Unsure","Send to suactivitiesteam@city.ac.uk for further information"))))</f>
        <v/>
      </c>
    </row>
    <row r="31" spans="2:19" x14ac:dyDescent="0.3">
      <c r="B31" s="41" t="s">
        <v>20</v>
      </c>
      <c r="C31" s="42"/>
      <c r="D31" s="42"/>
      <c r="E31" s="42"/>
      <c r="F31" s="42"/>
      <c r="G31" s="42"/>
      <c r="H31" s="43"/>
      <c r="I31" s="4"/>
      <c r="J31" s="7" t="str">
        <f>IF(I31="","",IF(I31="Yes","Language must be changed and sent to suactivitiesteam@city.ac.uk for a review",IF(I31="No","",IF(I31="Unsure","Send to suactivitiesteam@city.ac.uk for further information"))))</f>
        <v/>
      </c>
    </row>
    <row r="32" spans="2:19" x14ac:dyDescent="0.3">
      <c r="B32" s="41" t="s">
        <v>22</v>
      </c>
      <c r="C32" s="42"/>
      <c r="D32" s="42"/>
      <c r="E32" s="42"/>
      <c r="F32" s="42"/>
      <c r="G32" s="42"/>
      <c r="H32" s="43"/>
      <c r="I32" s="4"/>
      <c r="J32" s="7" t="str">
        <f>IF(I32="","",IF(I32="Yes","",IF(I32="No","Language must be changed and sent to suactivitiesteam@city.ac.uk for a review",IF(I32="Unsure","Send to suactivitiesteam@city.ac.uk for further information"))))</f>
        <v/>
      </c>
    </row>
    <row r="33" spans="2:19" x14ac:dyDescent="0.3">
      <c r="B33" s="44" t="s">
        <v>23</v>
      </c>
      <c r="C33" s="45"/>
      <c r="D33" s="45"/>
      <c r="E33" s="45"/>
      <c r="F33" s="45"/>
      <c r="G33" s="45"/>
      <c r="H33" s="46"/>
      <c r="I33" s="4"/>
      <c r="J33" s="8" t="str">
        <f>IF(I33="","",IF(I33="Yes","",IF(I33="No","Language must be changed and sent to suactivitiesteam@city.ac.uk for a review",IF(I33="Unsure","Send to suactivitiesteam@city.ac.uk for further information"))))</f>
        <v/>
      </c>
    </row>
    <row r="35" spans="2:19" ht="19.5" thickBot="1" x14ac:dyDescent="0.35">
      <c r="B35" s="17" t="s">
        <v>24</v>
      </c>
    </row>
    <row r="36" spans="2:19" ht="19.5" thickTop="1" x14ac:dyDescent="0.3">
      <c r="B36" s="53" t="s">
        <v>1</v>
      </c>
      <c r="C36" s="53"/>
      <c r="D36" s="54"/>
      <c r="E36" s="54"/>
      <c r="F36" s="54"/>
      <c r="G36" s="54"/>
      <c r="H36" s="54"/>
      <c r="I36" s="54"/>
      <c r="J36" s="54"/>
      <c r="M36" s="22" t="s">
        <v>30</v>
      </c>
      <c r="N36" s="23"/>
      <c r="O36" s="23"/>
      <c r="P36" s="23"/>
      <c r="Q36" s="23"/>
      <c r="R36" s="23"/>
      <c r="S36" s="24"/>
    </row>
    <row r="37" spans="2:19" x14ac:dyDescent="0.3">
      <c r="B37" s="53" t="s">
        <v>26</v>
      </c>
      <c r="C37" s="53"/>
      <c r="D37" s="18"/>
      <c r="E37" s="19"/>
      <c r="F37" s="19"/>
      <c r="G37" s="19"/>
      <c r="H37" s="19"/>
      <c r="I37" s="19"/>
      <c r="J37" s="20"/>
      <c r="M37" s="25"/>
      <c r="N37" s="26"/>
      <c r="O37" s="26"/>
      <c r="P37" s="26"/>
      <c r="Q37" s="26"/>
      <c r="R37" s="26"/>
      <c r="S37" s="27"/>
    </row>
    <row r="38" spans="2:19" x14ac:dyDescent="0.3">
      <c r="B38" s="53" t="s">
        <v>25</v>
      </c>
      <c r="C38" s="53"/>
      <c r="D38" s="55"/>
      <c r="E38" s="56"/>
      <c r="F38" s="56"/>
      <c r="G38" s="56"/>
      <c r="H38" s="56"/>
      <c r="I38" s="56"/>
      <c r="J38" s="57"/>
      <c r="M38" s="25"/>
      <c r="N38" s="26"/>
      <c r="O38" s="26"/>
      <c r="P38" s="26"/>
      <c r="Q38" s="26"/>
      <c r="R38" s="26"/>
      <c r="S38" s="27"/>
    </row>
    <row r="39" spans="2:19" x14ac:dyDescent="0.3">
      <c r="B39" s="21" t="s">
        <v>27</v>
      </c>
      <c r="C39" s="31"/>
      <c r="D39" s="31"/>
      <c r="E39" s="31"/>
      <c r="F39" s="31"/>
      <c r="G39" s="31"/>
      <c r="H39" s="31"/>
      <c r="I39" s="31"/>
      <c r="J39" s="31"/>
      <c r="K39" s="15"/>
      <c r="L39" s="15"/>
      <c r="M39" s="25"/>
      <c r="N39" s="26"/>
      <c r="O39" s="26"/>
      <c r="P39" s="26"/>
      <c r="Q39" s="26"/>
      <c r="R39" s="26"/>
      <c r="S39" s="27"/>
    </row>
    <row r="40" spans="2:19" x14ac:dyDescent="0.3">
      <c r="B40" s="50"/>
      <c r="C40" s="50"/>
      <c r="D40" s="50"/>
      <c r="E40" s="50"/>
      <c r="F40" s="50"/>
      <c r="G40" s="50"/>
      <c r="H40" s="50"/>
      <c r="I40" s="50"/>
      <c r="J40" s="50"/>
      <c r="M40" s="25"/>
      <c r="N40" s="26"/>
      <c r="O40" s="26"/>
      <c r="P40" s="26"/>
      <c r="Q40" s="26"/>
      <c r="R40" s="26"/>
      <c r="S40" s="27"/>
    </row>
    <row r="41" spans="2:19" x14ac:dyDescent="0.3">
      <c r="B41" s="52" t="s">
        <v>28</v>
      </c>
      <c r="C41" s="52"/>
      <c r="D41" s="52"/>
      <c r="E41" s="52"/>
      <c r="F41" s="52"/>
      <c r="G41" s="52"/>
      <c r="H41" s="52"/>
      <c r="I41" s="52"/>
      <c r="J41" s="52"/>
      <c r="M41" s="25"/>
      <c r="N41" s="26"/>
      <c r="O41" s="26"/>
      <c r="P41" s="26"/>
      <c r="Q41" s="26"/>
      <c r="R41" s="26"/>
      <c r="S41" s="27"/>
    </row>
    <row r="42" spans="2:19" x14ac:dyDescent="0.3">
      <c r="B42" s="52"/>
      <c r="C42" s="52"/>
      <c r="D42" s="52"/>
      <c r="E42" s="52"/>
      <c r="F42" s="52"/>
      <c r="G42" s="52"/>
      <c r="H42" s="52"/>
      <c r="I42" s="52"/>
      <c r="J42" s="52"/>
      <c r="M42" s="25"/>
      <c r="N42" s="26"/>
      <c r="O42" s="26"/>
      <c r="P42" s="26"/>
      <c r="Q42" s="26"/>
      <c r="R42" s="26"/>
      <c r="S42" s="27"/>
    </row>
    <row r="43" spans="2:19" ht="19.5" thickBot="1" x14ac:dyDescent="0.35">
      <c r="B43" s="52"/>
      <c r="C43" s="52"/>
      <c r="D43" s="52"/>
      <c r="E43" s="52"/>
      <c r="F43" s="52"/>
      <c r="G43" s="52"/>
      <c r="H43" s="52"/>
      <c r="I43" s="52"/>
      <c r="J43" s="52"/>
      <c r="M43" s="28"/>
      <c r="N43" s="29"/>
      <c r="O43" s="29"/>
      <c r="P43" s="29"/>
      <c r="Q43" s="29"/>
      <c r="R43" s="29"/>
      <c r="S43" s="30"/>
    </row>
    <row r="44" spans="2:19" ht="19.5" thickTop="1" x14ac:dyDescent="0.3">
      <c r="B44" s="52"/>
      <c r="C44" s="52"/>
      <c r="D44" s="52"/>
      <c r="E44" s="52"/>
      <c r="F44" s="52"/>
      <c r="G44" s="52"/>
      <c r="H44" s="52"/>
      <c r="I44" s="52"/>
      <c r="J44" s="52"/>
    </row>
    <row r="45" spans="2:19" x14ac:dyDescent="0.3">
      <c r="B45" s="52"/>
      <c r="C45" s="52"/>
      <c r="D45" s="52"/>
      <c r="E45" s="52"/>
      <c r="F45" s="52"/>
      <c r="G45" s="52"/>
      <c r="H45" s="52"/>
      <c r="I45" s="52"/>
      <c r="J45" s="52"/>
    </row>
    <row r="46" spans="2:19" x14ac:dyDescent="0.3">
      <c r="B46" s="52"/>
      <c r="C46" s="52"/>
      <c r="D46" s="52"/>
      <c r="E46" s="52"/>
      <c r="F46" s="52"/>
      <c r="G46" s="52"/>
      <c r="H46" s="52"/>
      <c r="I46" s="52"/>
      <c r="J46" s="52"/>
    </row>
    <row r="47" spans="2:19" x14ac:dyDescent="0.3">
      <c r="B47" s="52"/>
      <c r="C47" s="52"/>
      <c r="D47" s="52"/>
      <c r="E47" s="52"/>
      <c r="F47" s="52"/>
      <c r="G47" s="52"/>
      <c r="H47" s="52"/>
      <c r="I47" s="52"/>
      <c r="J47" s="52"/>
    </row>
    <row r="48" spans="2:19" x14ac:dyDescent="0.3">
      <c r="B48" s="52"/>
      <c r="C48" s="52"/>
      <c r="D48" s="52"/>
      <c r="E48" s="52"/>
      <c r="F48" s="52"/>
      <c r="G48" s="52"/>
      <c r="H48" s="52"/>
      <c r="I48" s="52"/>
      <c r="J48" s="52"/>
    </row>
  </sheetData>
  <mergeCells count="41">
    <mergeCell ref="B41:J48"/>
    <mergeCell ref="C39:J39"/>
    <mergeCell ref="B40:J40"/>
    <mergeCell ref="B36:C36"/>
    <mergeCell ref="D36:J36"/>
    <mergeCell ref="B37:C37"/>
    <mergeCell ref="B38:C38"/>
    <mergeCell ref="D38:J38"/>
    <mergeCell ref="B33:H33"/>
    <mergeCell ref="B25:J26"/>
    <mergeCell ref="B20:J21"/>
    <mergeCell ref="B14:J15"/>
    <mergeCell ref="B11:J11"/>
    <mergeCell ref="B29:H29"/>
    <mergeCell ref="B30:H30"/>
    <mergeCell ref="B31:H31"/>
    <mergeCell ref="B32:H32"/>
    <mergeCell ref="B22:H22"/>
    <mergeCell ref="B23:H23"/>
    <mergeCell ref="B24:H24"/>
    <mergeCell ref="B7:L7"/>
    <mergeCell ref="B13:H13"/>
    <mergeCell ref="B16:H16"/>
    <mergeCell ref="C8:J8"/>
    <mergeCell ref="C9:J9"/>
    <mergeCell ref="M3:S10"/>
    <mergeCell ref="M13:S19"/>
    <mergeCell ref="M36:S43"/>
    <mergeCell ref="C10:J10"/>
    <mergeCell ref="B6:E6"/>
    <mergeCell ref="B5:C5"/>
    <mergeCell ref="B4:C4"/>
    <mergeCell ref="B3:C3"/>
    <mergeCell ref="D3:J3"/>
    <mergeCell ref="D5:J5"/>
    <mergeCell ref="F6:J6"/>
    <mergeCell ref="B27:H27"/>
    <mergeCell ref="B28:H28"/>
    <mergeCell ref="B17:H17"/>
    <mergeCell ref="B18:H18"/>
    <mergeCell ref="B19:H19"/>
  </mergeCells>
  <conditionalFormatting sqref="B9">
    <cfRule type="containsText" dxfId="5" priority="12" operator="containsText" text="Low">
      <formula>NOT(ISERROR(SEARCH("Low",B9)))</formula>
    </cfRule>
    <cfRule type="containsText" dxfId="4" priority="13" operator="containsText" text="Medium">
      <formula>NOT(ISERROR(SEARCH("Medium",B9)))</formula>
    </cfRule>
    <cfRule type="containsText" dxfId="3" priority="14" operator="containsText" text="High">
      <formula>NOT(ISERROR(SEARCH("High",B9)))</formula>
    </cfRule>
  </conditionalFormatting>
  <conditionalFormatting sqref="C9">
    <cfRule type="containsText" dxfId="2" priority="9" operator="containsText" text="Low">
      <formula>NOT(ISERROR(SEARCH("Low",C9)))</formula>
    </cfRule>
    <cfRule type="containsText" dxfId="1" priority="10" operator="containsText" text="Medium">
      <formula>NOT(ISERROR(SEARCH("Medium",C9)))</formula>
    </cfRule>
    <cfRule type="containsText" dxfId="0" priority="11" operator="containsText" text="High">
      <formula>NOT(ISERROR(SEARCH("High",C9)))</formula>
    </cfRule>
  </conditionalFormatting>
  <dataValidations count="5">
    <dataValidation type="list" allowBlank="1" showInputMessage="1" showErrorMessage="1" promptTitle="Media Law" prompt="Has the proofing editor been media law trained? " sqref="F6" xr:uid="{79BAEDEA-8950-44A5-B546-05C5A8A9C4CE}">
      <formula1>"Yes,No"</formula1>
    </dataValidation>
    <dataValidation allowBlank="1" showInputMessage="1" showErrorMessage="1" promptTitle="Risk Rating" prompt="Those initially rated low/medium can and should be rated higher at the discretion of the editor depending on the topic and should be manually changed. _x000a__x000a_If unsure please rank on higher to ensure it is proofed fully. " sqref="B9:C9" xr:uid="{4608EEEC-098F-4065-8746-9829DEFC0B35}"/>
    <dataValidation type="list" allowBlank="1" showInputMessage="1" showErrorMessage="1" sqref="I22:I24 I16:I19 I13" xr:uid="{8446500E-8A03-467F-9CA4-A31276AFDDA1}">
      <formula1>"Yes,No"</formula1>
    </dataValidation>
    <dataValidation type="list" allowBlank="1" showInputMessage="1" showErrorMessage="1" sqref="I27:I33" xr:uid="{54CA7C0B-84CB-4FF9-A6F4-4AAF76BB419C}">
      <formula1>"Yes,No,Unsure"</formula1>
    </dataValidation>
    <dataValidation type="list" allowBlank="1" showInputMessage="1" showErrorMessage="1" sqref="C8:J8" xr:uid="{3D764F95-BFEE-4804-801F-262E83D774B1}">
      <formula1>"Comment,Opinion,Events,Factual,Comedy,History,Political,Investigative,Satirical,Review,Election,Other"</formula1>
    </dataValidation>
  </dataValidations>
  <pageMargins left="0.7" right="0.7" top="0.75" bottom="0.75" header="0.3" footer="0.3"/>
  <pageSetup paperSize="9" orientation="portrait" r:id="rId1"/>
  <ignoredErrors>
    <ignoredError sqref="J17"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Article Proofing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Chance, Megan</dc:creator>
  <cp:lastModifiedBy>Chance, Megan</cp:lastModifiedBy>
  <dcterms:created xsi:type="dcterms:W3CDTF">2020-02-07T11:19:51Z</dcterms:created>
  <dcterms:modified xsi:type="dcterms:W3CDTF">2020-02-07T15:36:28Z</dcterms:modified>
</cp:coreProperties>
</file>